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chenkovaOV\Desktop\Проект решения\"/>
    </mc:Choice>
  </mc:AlternateContent>
  <bookViews>
    <workbookView xWindow="0" yWindow="0" windowWidth="28800" windowHeight="12000"/>
  </bookViews>
  <sheets>
    <sheet name="2024-2025 годы" sheetId="2" r:id="rId1"/>
  </sheets>
  <definedNames>
    <definedName name="_xlnm.Print_Titles" localSheetId="0">'2024-2025 годы'!$15:$15</definedName>
    <definedName name="_xlnm.Print_Area" localSheetId="0">'2024-2025 годы'!$A$1:$E$63</definedName>
  </definedNames>
  <calcPr calcId="162913" iterate="1"/>
</workbook>
</file>

<file path=xl/calcChain.xml><?xml version="1.0" encoding="utf-8"?>
<calcChain xmlns="http://schemas.openxmlformats.org/spreadsheetml/2006/main">
  <c r="E56" i="2" l="1"/>
  <c r="D56" i="2"/>
  <c r="E52" i="2" l="1"/>
  <c r="D52" i="2"/>
  <c r="E24" i="2" l="1"/>
  <c r="D24" i="2"/>
  <c r="E28" i="2" l="1"/>
  <c r="D28" i="2"/>
  <c r="E34" i="2"/>
  <c r="D34" i="2"/>
  <c r="E39" i="2"/>
  <c r="D39" i="2"/>
  <c r="E41" i="2"/>
  <c r="D41" i="2"/>
  <c r="E47" i="2"/>
  <c r="D47" i="2"/>
  <c r="E50" i="2"/>
  <c r="D50" i="2"/>
  <c r="E61" i="2"/>
  <c r="D61" i="2"/>
  <c r="E16" i="2" l="1"/>
  <c r="E63" i="2" s="1"/>
  <c r="D16" i="2"/>
  <c r="D63" i="2" s="1"/>
</calcChain>
</file>

<file path=xl/sharedStrings.xml><?xml version="1.0" encoding="utf-8"?>
<sst xmlns="http://schemas.openxmlformats.org/spreadsheetml/2006/main" count="64" uniqueCount="64">
  <si>
    <t>ВСЕГО РАСХОДОВ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</si>
  <si>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</si>
  <si>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</si>
  <si>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</si>
  <si>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</si>
  <si>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</si>
  <si>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</si>
  <si>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</si>
  <si>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</si>
  <si>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</si>
  <si>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</si>
  <si>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</si>
  <si>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</si>
  <si>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</si>
  <si>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</si>
  <si>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</si>
  <si>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</si>
  <si>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</si>
  <si>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</si>
  <si>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</si>
  <si>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</si>
  <si>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</si>
  <si>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</si>
  <si>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</si>
  <si>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</si>
  <si>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</si>
  <si>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</si>
  <si>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</si>
  <si>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</si>
  <si>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</si>
  <si>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</si>
  <si>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</si>
  <si>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</si>
  <si>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</si>
  <si>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</si>
  <si>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</si>
  <si>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</si>
  <si>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</si>
  <si>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на год</t>
  </si>
  <si>
    <t>Пр</t>
  </si>
  <si>
    <t>Рз</t>
  </si>
  <si>
    <t>Наименование показателя</t>
  </si>
  <si>
    <t>тыс.руб.</t>
  </si>
  <si>
    <t>Другие вопросы в области охраны окружающей среды</t>
  </si>
  <si>
    <t>Охрана окружающей среды</t>
  </si>
  <si>
    <t>Дополнительное образование детей</t>
  </si>
  <si>
    <t>Молодежная политика</t>
  </si>
  <si>
    <t>Судебная система</t>
  </si>
  <si>
    <t>Здравоохранение</t>
  </si>
  <si>
    <t>Другие вопросы в области здравоохранения</t>
  </si>
  <si>
    <t xml:space="preserve">       к решению Думы </t>
  </si>
  <si>
    <t xml:space="preserve">       города Когалыма</t>
  </si>
  <si>
    <t xml:space="preserve">       от _______№___     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</si>
  <si>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</si>
  <si>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</si>
  <si>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       Приложение 8</t>
  </si>
  <si>
    <t>Распределение бюджетных ассигнований по разделам и подразделам классификации расходов бюджета города Когалыма на плановый период 2024 и 2025 годов</t>
  </si>
  <si>
    <t>2025 год</t>
  </si>
  <si>
    <t xml:space="preserve">     к решению Думы</t>
  </si>
  <si>
    <t xml:space="preserve">     города Когалыма</t>
  </si>
  <si>
    <t xml:space="preserve">               от 14.12.2022 №199-ГД</t>
  </si>
  <si>
    <t>Приложение 8</t>
  </si>
  <si>
    <t>Физическая культура</t>
  </si>
  <si>
    <t>Спорт высших достижений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</si>
</sst>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;;"/>
    <numFmt numFmtId="166" formatCode="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 vertical="center"/>
    </xf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6" fontId="6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6" fillId="0" borderId="0" xfId="1" applyFont="1" applyAlignment="1">
      <alignment horizontal="center" vertical="center"/>
    </xf>
    <xf numFmtId="164" fontId="6" fillId="0" borderId="1" xfId="0" applyNumberFormat="1" applyFont="1" applyFill="1" applyBorder="1" applyAlignment="1" applyProtection="1">
      <protection hidden="1"/>
    </xf>
    <xf numFmtId="164" fontId="7" fillId="0" borderId="1" xfId="0" applyNumberFormat="1" applyFont="1" applyFill="1" applyBorder="1" applyAlignment="1" applyProtection="1">
      <protection hidden="1"/>
    </xf>
    <xf numFmtId="0" fontId="4" fillId="0" borderId="0" xfId="1" applyFont="1"/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vertical="center"/>
    </xf>
    <xf numFmtId="49" fontId="4" fillId="0" borderId="0" xfId="2" applyNumberFormat="1" applyFont="1" applyFill="1" applyAlignment="1">
      <alignment horizontal="left" vertical="center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7" fillId="0" borderId="1" xfId="2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showGridLines="0" tabSelected="1" view="pageBreakPreview" zoomScaleNormal="75" zoomScaleSheetLayoutView="100" workbookViewId="0">
      <selection activeCell="F1" sqref="F1"/>
    </sheetView>
  </sheetViews>
  <sheetFormatPr defaultColWidth="9.140625" defaultRowHeight="16.5" x14ac:dyDescent="0.25"/>
  <cols>
    <col min="1" max="1" width="69.42578125" style="1" customWidth="1"/>
    <col min="2" max="2" width="5.7109375" style="2" customWidth="1"/>
    <col min="3" max="3" width="5.42578125" style="2" customWidth="1"/>
    <col min="4" max="4" width="16.140625" style="2" customWidth="1"/>
    <col min="5" max="5" width="16.5703125" style="1" customWidth="1"/>
    <col min="6" max="6" width="15" style="1" customWidth="1"/>
    <col min="7" max="16384" width="9.140625" style="1"/>
  </cols>
  <sheetData>
    <row r="1" spans="1:6" ht="16.5" customHeight="1" x14ac:dyDescent="0.25">
      <c r="A1" s="23"/>
      <c r="B1" s="24"/>
      <c r="C1" s="24"/>
      <c r="D1" s="25" t="s">
        <v>55</v>
      </c>
      <c r="E1" s="26"/>
    </row>
    <row r="2" spans="1:6" ht="16.5" customHeight="1" x14ac:dyDescent="0.25">
      <c r="A2" s="23"/>
      <c r="B2" s="24"/>
      <c r="C2" s="24"/>
      <c r="D2" s="25" t="s">
        <v>50</v>
      </c>
      <c r="E2" s="26"/>
    </row>
    <row r="3" spans="1:6" ht="16.5" customHeight="1" x14ac:dyDescent="0.25">
      <c r="A3" s="23"/>
      <c r="B3" s="24"/>
      <c r="C3" s="24"/>
      <c r="D3" s="25" t="s">
        <v>51</v>
      </c>
      <c r="E3" s="26"/>
    </row>
    <row r="4" spans="1:6" ht="16.5" customHeight="1" x14ac:dyDescent="0.25">
      <c r="A4" s="23"/>
      <c r="B4" s="24"/>
      <c r="C4" s="24"/>
      <c r="D4" s="25" t="s">
        <v>52</v>
      </c>
      <c r="E4" s="26"/>
    </row>
    <row r="5" spans="1:6" ht="16.5" customHeight="1" x14ac:dyDescent="0.25">
      <c r="A5" s="23"/>
      <c r="B5" s="24"/>
      <c r="C5" s="24"/>
      <c r="D5" s="25"/>
      <c r="E5" s="26"/>
    </row>
    <row r="6" spans="1:6" ht="16.5" customHeight="1" x14ac:dyDescent="0.25">
      <c r="A6" s="23"/>
      <c r="B6" s="24"/>
      <c r="C6" s="24"/>
      <c r="D6" s="25"/>
      <c r="E6" s="29" t="s">
        <v>61</v>
      </c>
    </row>
    <row r="7" spans="1:6" ht="16.5" customHeight="1" x14ac:dyDescent="0.25">
      <c r="A7" s="23"/>
      <c r="B7" s="24"/>
      <c r="C7" s="24"/>
      <c r="D7" s="25"/>
      <c r="E7" s="29" t="s">
        <v>58</v>
      </c>
    </row>
    <row r="8" spans="1:6" ht="16.5" customHeight="1" x14ac:dyDescent="0.25">
      <c r="A8" s="23"/>
      <c r="B8" s="24"/>
      <c r="C8" s="24"/>
      <c r="D8" s="25"/>
      <c r="E8" s="29" t="s">
        <v>59</v>
      </c>
    </row>
    <row r="9" spans="1:6" ht="16.5" customHeight="1" x14ac:dyDescent="0.25">
      <c r="A9" s="23"/>
      <c r="B9" s="24"/>
      <c r="C9" s="24"/>
      <c r="D9" s="25"/>
      <c r="E9" s="29" t="s">
        <v>60</v>
      </c>
    </row>
    <row r="10" spans="1:6" x14ac:dyDescent="0.25">
      <c r="A10" s="23"/>
      <c r="B10" s="24"/>
      <c r="C10" s="24"/>
      <c r="D10" s="26"/>
      <c r="E10" s="26"/>
    </row>
    <row r="11" spans="1:6" ht="48" customHeight="1" x14ac:dyDescent="0.25">
      <c r="A11" s="30" t="s">
        <v>56</v>
      </c>
      <c r="B11" s="30"/>
      <c r="C11" s="30"/>
      <c r="D11" s="30"/>
      <c r="E11" s="30"/>
      <c r="F11" s="3"/>
    </row>
    <row r="12" spans="1:6" ht="24.75" customHeight="1" x14ac:dyDescent="0.25">
      <c r="A12" s="9"/>
      <c r="B12" s="10"/>
      <c r="C12" s="10"/>
      <c r="D12" s="20"/>
      <c r="E12" s="11" t="s">
        <v>42</v>
      </c>
      <c r="F12" s="3"/>
    </row>
    <row r="13" spans="1:6" ht="22.5" customHeight="1" x14ac:dyDescent="0.25">
      <c r="A13" s="32" t="s">
        <v>41</v>
      </c>
      <c r="B13" s="32" t="s">
        <v>40</v>
      </c>
      <c r="C13" s="32" t="s">
        <v>39</v>
      </c>
      <c r="D13" s="31" t="s">
        <v>38</v>
      </c>
      <c r="E13" s="31"/>
      <c r="F13" s="3"/>
    </row>
    <row r="14" spans="1:6" ht="30" customHeight="1" x14ac:dyDescent="0.25">
      <c r="A14" s="32"/>
      <c r="B14" s="32"/>
      <c r="C14" s="32"/>
      <c r="D14" s="12" t="s">
        <v>54</v>
      </c>
      <c r="E14" s="12" t="s">
        <v>57</v>
      </c>
      <c r="F14" s="4"/>
    </row>
    <row r="15" spans="1:6" ht="20.25" customHeight="1" x14ac:dyDescent="0.25">
      <c r="A15" s="27">
        <v>1</v>
      </c>
      <c r="B15" s="28">
        <v>2</v>
      </c>
      <c r="C15" s="28">
        <v>3</v>
      </c>
      <c r="D15" s="28">
        <v>4</v>
      </c>
      <c r="E15" s="28">
        <v>5</v>
      </c>
      <c r="F15" s="4"/>
    </row>
    <row r="16" spans="1:6" x14ac:dyDescent="0.25">
      <c r="A16" s="13" t="s">
        <v>37</v>
      </c>
      <c r="B16" s="14">
        <v>1</v>
      </c>
      <c r="C16" s="14">
        <v>0</v>
      </c>
      <c r="D16" s="15">
        <f>D17+D18+D19+D21+D22+D23+D20</f>
        <v>728408.6</v>
      </c>
      <c r="E16" s="15">
        <f>E17+E18+E19+E21+E22+E23+E20</f>
        <v>835093.7</v>
      </c>
      <c r="F16" s="4"/>
    </row>
    <row r="17" spans="1:6" ht="30" x14ac:dyDescent="0.25">
      <c r="A17" s="16" t="s">
        <v>36</v>
      </c>
      <c r="B17" s="17">
        <v>1</v>
      </c>
      <c r="C17" s="17">
        <v>2</v>
      </c>
      <c r="D17" s="18">
        <v>6264.9</v>
      </c>
      <c r="E17" s="18">
        <v>6264.9</v>
      </c>
      <c r="F17" s="4"/>
    </row>
    <row r="18" spans="1:6" ht="45" x14ac:dyDescent="0.25">
      <c r="A18" s="16" t="s">
        <v>35</v>
      </c>
      <c r="B18" s="17">
        <v>1</v>
      </c>
      <c r="C18" s="17">
        <v>3</v>
      </c>
      <c r="D18" s="18">
        <v>14473.7</v>
      </c>
      <c r="E18" s="18">
        <v>14503.7</v>
      </c>
      <c r="F18" s="4"/>
    </row>
    <row r="19" spans="1:6" ht="45" x14ac:dyDescent="0.25">
      <c r="A19" s="16" t="s">
        <v>34</v>
      </c>
      <c r="B19" s="17">
        <v>1</v>
      </c>
      <c r="C19" s="17">
        <v>4</v>
      </c>
      <c r="D19" s="18">
        <v>221627</v>
      </c>
      <c r="E19" s="18">
        <v>222234.3</v>
      </c>
      <c r="F19" s="4"/>
    </row>
    <row r="20" spans="1:6" ht="18" customHeight="1" x14ac:dyDescent="0.25">
      <c r="A20" s="16" t="s">
        <v>47</v>
      </c>
      <c r="B20" s="17">
        <v>1</v>
      </c>
      <c r="C20" s="17">
        <v>5</v>
      </c>
      <c r="D20" s="18">
        <v>6.9</v>
      </c>
      <c r="E20" s="18">
        <v>0.8</v>
      </c>
      <c r="F20" s="4"/>
    </row>
    <row r="21" spans="1:6" ht="30" x14ac:dyDescent="0.25">
      <c r="A21" s="16" t="s">
        <v>33</v>
      </c>
      <c r="B21" s="17">
        <v>1</v>
      </c>
      <c r="C21" s="17">
        <v>6</v>
      </c>
      <c r="D21" s="18">
        <v>63679.199999999997</v>
      </c>
      <c r="E21" s="18">
        <v>62935.9</v>
      </c>
      <c r="F21" s="4"/>
    </row>
    <row r="22" spans="1:6" ht="18" customHeight="1" x14ac:dyDescent="0.25">
      <c r="A22" s="16" t="s">
        <v>32</v>
      </c>
      <c r="B22" s="17">
        <v>1</v>
      </c>
      <c r="C22" s="17">
        <v>11</v>
      </c>
      <c r="D22" s="18">
        <v>12000</v>
      </c>
      <c r="E22" s="18">
        <v>12000</v>
      </c>
      <c r="F22" s="4"/>
    </row>
    <row r="23" spans="1:6" ht="18" customHeight="1" x14ac:dyDescent="0.25">
      <c r="A23" s="16" t="s">
        <v>31</v>
      </c>
      <c r="B23" s="17">
        <v>1</v>
      </c>
      <c r="C23" s="17">
        <v>13</v>
      </c>
      <c r="D23" s="18">
        <v>410356.9</v>
      </c>
      <c r="E23" s="18">
        <v>517154.1</v>
      </c>
      <c r="F23" s="4"/>
    </row>
    <row r="24" spans="1:6" x14ac:dyDescent="0.25">
      <c r="A24" s="13" t="s">
        <v>30</v>
      </c>
      <c r="B24" s="14">
        <v>3</v>
      </c>
      <c r="C24" s="14">
        <v>0</v>
      </c>
      <c r="D24" s="15">
        <f>D25+D26+D27</f>
        <v>66308.100000000006</v>
      </c>
      <c r="E24" s="15">
        <f>E25+E26+E27</f>
        <v>66191.5</v>
      </c>
      <c r="F24" s="4"/>
    </row>
    <row r="25" spans="1:6" ht="18" customHeight="1" x14ac:dyDescent="0.25">
      <c r="A25" s="16" t="s">
        <v>29</v>
      </c>
      <c r="B25" s="17">
        <v>3</v>
      </c>
      <c r="C25" s="17">
        <v>4</v>
      </c>
      <c r="D25" s="18">
        <v>7628.2</v>
      </c>
      <c r="E25" s="18">
        <v>7854</v>
      </c>
      <c r="F25" s="4"/>
    </row>
    <row r="26" spans="1:6" ht="30" x14ac:dyDescent="0.25">
      <c r="A26" s="16" t="s">
        <v>53</v>
      </c>
      <c r="B26" s="17">
        <v>3</v>
      </c>
      <c r="C26" s="17">
        <v>10</v>
      </c>
      <c r="D26" s="18">
        <v>47904.800000000003</v>
      </c>
      <c r="E26" s="18">
        <v>47553.1</v>
      </c>
      <c r="F26" s="4"/>
    </row>
    <row r="27" spans="1:6" ht="30" x14ac:dyDescent="0.25">
      <c r="A27" s="16" t="s">
        <v>28</v>
      </c>
      <c r="B27" s="17">
        <v>3</v>
      </c>
      <c r="C27" s="17">
        <v>14</v>
      </c>
      <c r="D27" s="18">
        <v>10775.1</v>
      </c>
      <c r="E27" s="18">
        <v>10784.4</v>
      </c>
      <c r="F27" s="4"/>
    </row>
    <row r="28" spans="1:6" s="6" customFormat="1" ht="18" customHeight="1" x14ac:dyDescent="0.25">
      <c r="A28" s="13" t="s">
        <v>27</v>
      </c>
      <c r="B28" s="14">
        <v>4</v>
      </c>
      <c r="C28" s="14">
        <v>0</v>
      </c>
      <c r="D28" s="15">
        <f>D29+D30+D31+D32+D33</f>
        <v>677538.6</v>
      </c>
      <c r="E28" s="15">
        <f>E29+E30+E31+E32+E33</f>
        <v>399900.6</v>
      </c>
      <c r="F28" s="5"/>
    </row>
    <row r="29" spans="1:6" ht="18" customHeight="1" x14ac:dyDescent="0.25">
      <c r="A29" s="16" t="s">
        <v>26</v>
      </c>
      <c r="B29" s="17">
        <v>4</v>
      </c>
      <c r="C29" s="17">
        <v>1</v>
      </c>
      <c r="D29" s="18">
        <v>23229.599999999999</v>
      </c>
      <c r="E29" s="18">
        <v>23228.3</v>
      </c>
      <c r="F29" s="4"/>
    </row>
    <row r="30" spans="1:6" ht="18" customHeight="1" x14ac:dyDescent="0.25">
      <c r="A30" s="16" t="s">
        <v>25</v>
      </c>
      <c r="B30" s="17">
        <v>4</v>
      </c>
      <c r="C30" s="17">
        <v>5</v>
      </c>
      <c r="D30" s="18">
        <v>4076.1</v>
      </c>
      <c r="E30" s="18">
        <v>3872</v>
      </c>
      <c r="F30" s="4"/>
    </row>
    <row r="31" spans="1:6" ht="18" customHeight="1" x14ac:dyDescent="0.25">
      <c r="A31" s="16" t="s">
        <v>24</v>
      </c>
      <c r="B31" s="17">
        <v>4</v>
      </c>
      <c r="C31" s="17">
        <v>8</v>
      </c>
      <c r="D31" s="18">
        <v>39754.1</v>
      </c>
      <c r="E31" s="18">
        <v>41480.199999999997</v>
      </c>
      <c r="F31" s="4"/>
    </row>
    <row r="32" spans="1:6" ht="18" customHeight="1" x14ac:dyDescent="0.25">
      <c r="A32" s="16" t="s">
        <v>23</v>
      </c>
      <c r="B32" s="17">
        <v>4</v>
      </c>
      <c r="C32" s="17">
        <v>9</v>
      </c>
      <c r="D32" s="18">
        <v>519010.4</v>
      </c>
      <c r="E32" s="18">
        <v>240126</v>
      </c>
      <c r="F32" s="4"/>
    </row>
    <row r="33" spans="1:6" ht="18" customHeight="1" x14ac:dyDescent="0.25">
      <c r="A33" s="16" t="s">
        <v>22</v>
      </c>
      <c r="B33" s="17">
        <v>4</v>
      </c>
      <c r="C33" s="17">
        <v>12</v>
      </c>
      <c r="D33" s="18">
        <v>91468.4</v>
      </c>
      <c r="E33" s="18">
        <v>91194.1</v>
      </c>
      <c r="F33" s="4"/>
    </row>
    <row r="34" spans="1:6" s="6" customFormat="1" ht="18" customHeight="1" x14ac:dyDescent="0.25">
      <c r="A34" s="13" t="s">
        <v>21</v>
      </c>
      <c r="B34" s="14">
        <v>5</v>
      </c>
      <c r="C34" s="14">
        <v>0</v>
      </c>
      <c r="D34" s="15">
        <f>D35+D36+D37+D38</f>
        <v>279490.3</v>
      </c>
      <c r="E34" s="15">
        <f>E35+E36+E37+E38</f>
        <v>277954.80000000005</v>
      </c>
      <c r="F34" s="5"/>
    </row>
    <row r="35" spans="1:6" ht="18" customHeight="1" x14ac:dyDescent="0.25">
      <c r="A35" s="16" t="s">
        <v>20</v>
      </c>
      <c r="B35" s="17">
        <v>5</v>
      </c>
      <c r="C35" s="17">
        <v>1</v>
      </c>
      <c r="D35" s="21">
        <v>60491.199999999997</v>
      </c>
      <c r="E35" s="21">
        <v>70932.3</v>
      </c>
      <c r="F35" s="4"/>
    </row>
    <row r="36" spans="1:6" ht="18" customHeight="1" x14ac:dyDescent="0.25">
      <c r="A36" s="16" t="s">
        <v>19</v>
      </c>
      <c r="B36" s="17">
        <v>5</v>
      </c>
      <c r="C36" s="17">
        <v>2</v>
      </c>
      <c r="D36" s="21">
        <v>3203.4</v>
      </c>
      <c r="E36" s="21">
        <v>3203.4</v>
      </c>
      <c r="F36" s="4"/>
    </row>
    <row r="37" spans="1:6" ht="18" customHeight="1" x14ac:dyDescent="0.25">
      <c r="A37" s="16" t="s">
        <v>18</v>
      </c>
      <c r="B37" s="17">
        <v>5</v>
      </c>
      <c r="C37" s="17">
        <v>3</v>
      </c>
      <c r="D37" s="21">
        <v>156024</v>
      </c>
      <c r="E37" s="21">
        <v>131041</v>
      </c>
      <c r="F37" s="4"/>
    </row>
    <row r="38" spans="1:6" ht="18" customHeight="1" x14ac:dyDescent="0.25">
      <c r="A38" s="16" t="s">
        <v>17</v>
      </c>
      <c r="B38" s="17">
        <v>5</v>
      </c>
      <c r="C38" s="17">
        <v>5</v>
      </c>
      <c r="D38" s="21">
        <v>59771.7</v>
      </c>
      <c r="E38" s="21">
        <v>72778.100000000006</v>
      </c>
      <c r="F38" s="4"/>
    </row>
    <row r="39" spans="1:6" s="6" customFormat="1" ht="18" customHeight="1" x14ac:dyDescent="0.25">
      <c r="A39" s="13" t="s">
        <v>44</v>
      </c>
      <c r="B39" s="14">
        <v>6</v>
      </c>
      <c r="C39" s="14"/>
      <c r="D39" s="22">
        <f>D40</f>
        <v>152.6</v>
      </c>
      <c r="E39" s="22">
        <f>E40</f>
        <v>134.5</v>
      </c>
      <c r="F39" s="5"/>
    </row>
    <row r="40" spans="1:6" ht="18" customHeight="1" x14ac:dyDescent="0.25">
      <c r="A40" s="16" t="s">
        <v>43</v>
      </c>
      <c r="B40" s="17">
        <v>6</v>
      </c>
      <c r="C40" s="17">
        <v>5</v>
      </c>
      <c r="D40" s="21">
        <v>152.6</v>
      </c>
      <c r="E40" s="21">
        <v>134.5</v>
      </c>
      <c r="F40" s="4"/>
    </row>
    <row r="41" spans="1:6" s="6" customFormat="1" ht="18" customHeight="1" x14ac:dyDescent="0.25">
      <c r="A41" s="13" t="s">
        <v>16</v>
      </c>
      <c r="B41" s="14">
        <v>7</v>
      </c>
      <c r="C41" s="14">
        <v>0</v>
      </c>
      <c r="D41" s="22">
        <f>D42+D43+D44+D45+D46</f>
        <v>3678242.1999999997</v>
      </c>
      <c r="E41" s="22">
        <f>E42+E43+E44+E45+E46</f>
        <v>2919232.1999999997</v>
      </c>
      <c r="F41" s="5"/>
    </row>
    <row r="42" spans="1:6" ht="18" customHeight="1" x14ac:dyDescent="0.25">
      <c r="A42" s="16" t="s">
        <v>15</v>
      </c>
      <c r="B42" s="17">
        <v>7</v>
      </c>
      <c r="C42" s="17">
        <v>1</v>
      </c>
      <c r="D42" s="21">
        <v>1090031.3999999999</v>
      </c>
      <c r="E42" s="21">
        <v>1129092</v>
      </c>
      <c r="F42" s="4"/>
    </row>
    <row r="43" spans="1:6" ht="18" customHeight="1" x14ac:dyDescent="0.25">
      <c r="A43" s="16" t="s">
        <v>14</v>
      </c>
      <c r="B43" s="17">
        <v>7</v>
      </c>
      <c r="C43" s="17">
        <v>2</v>
      </c>
      <c r="D43" s="21">
        <v>2284396.9</v>
      </c>
      <c r="E43" s="21">
        <v>1476745.3</v>
      </c>
      <c r="F43" s="4"/>
    </row>
    <row r="44" spans="1:6" ht="18" customHeight="1" x14ac:dyDescent="0.25">
      <c r="A44" s="16" t="s">
        <v>45</v>
      </c>
      <c r="B44" s="17">
        <v>7</v>
      </c>
      <c r="C44" s="17">
        <v>3</v>
      </c>
      <c r="D44" s="21">
        <v>149175.9</v>
      </c>
      <c r="E44" s="21">
        <v>151684.79999999999</v>
      </c>
      <c r="F44" s="4"/>
    </row>
    <row r="45" spans="1:6" ht="18" customHeight="1" x14ac:dyDescent="0.25">
      <c r="A45" s="16" t="s">
        <v>46</v>
      </c>
      <c r="B45" s="17">
        <v>7</v>
      </c>
      <c r="C45" s="17">
        <v>7</v>
      </c>
      <c r="D45" s="21">
        <v>44398.6</v>
      </c>
      <c r="E45" s="21">
        <v>46825.9</v>
      </c>
      <c r="F45" s="4"/>
    </row>
    <row r="46" spans="1:6" ht="18" customHeight="1" x14ac:dyDescent="0.25">
      <c r="A46" s="16" t="s">
        <v>13</v>
      </c>
      <c r="B46" s="17">
        <v>7</v>
      </c>
      <c r="C46" s="17">
        <v>9</v>
      </c>
      <c r="D46" s="21">
        <v>110239.4</v>
      </c>
      <c r="E46" s="21">
        <v>114884.2</v>
      </c>
      <c r="F46" s="4"/>
    </row>
    <row r="47" spans="1:6" s="6" customFormat="1" ht="18" customHeight="1" x14ac:dyDescent="0.25">
      <c r="A47" s="13" t="s">
        <v>12</v>
      </c>
      <c r="B47" s="14">
        <v>8</v>
      </c>
      <c r="C47" s="14">
        <v>0</v>
      </c>
      <c r="D47" s="22">
        <f>D48+D49</f>
        <v>319954.60000000003</v>
      </c>
      <c r="E47" s="22">
        <f>E48+E49</f>
        <v>333631.8</v>
      </c>
      <c r="F47" s="5"/>
    </row>
    <row r="48" spans="1:6" ht="18" customHeight="1" x14ac:dyDescent="0.25">
      <c r="A48" s="16" t="s">
        <v>11</v>
      </c>
      <c r="B48" s="17">
        <v>8</v>
      </c>
      <c r="C48" s="17">
        <v>1</v>
      </c>
      <c r="D48" s="21">
        <v>255316.2</v>
      </c>
      <c r="E48" s="21">
        <v>268511.3</v>
      </c>
      <c r="F48" s="4"/>
    </row>
    <row r="49" spans="1:6" ht="18" customHeight="1" x14ac:dyDescent="0.25">
      <c r="A49" s="16" t="s">
        <v>10</v>
      </c>
      <c r="B49" s="17">
        <v>8</v>
      </c>
      <c r="C49" s="17">
        <v>4</v>
      </c>
      <c r="D49" s="21">
        <v>64638.400000000001</v>
      </c>
      <c r="E49" s="21">
        <v>65120.5</v>
      </c>
      <c r="F49" s="4"/>
    </row>
    <row r="50" spans="1:6" s="6" customFormat="1" ht="18" customHeight="1" x14ac:dyDescent="0.25">
      <c r="A50" s="13" t="s">
        <v>48</v>
      </c>
      <c r="B50" s="14">
        <v>9</v>
      </c>
      <c r="C50" s="14"/>
      <c r="D50" s="22">
        <f>D51</f>
        <v>992.2</v>
      </c>
      <c r="E50" s="22">
        <f>E51</f>
        <v>992.2</v>
      </c>
      <c r="F50" s="5"/>
    </row>
    <row r="51" spans="1:6" ht="18" customHeight="1" x14ac:dyDescent="0.25">
      <c r="A51" s="16" t="s">
        <v>49</v>
      </c>
      <c r="B51" s="17">
        <v>9</v>
      </c>
      <c r="C51" s="17">
        <v>9</v>
      </c>
      <c r="D51" s="21">
        <v>992.2</v>
      </c>
      <c r="E51" s="21">
        <v>992.2</v>
      </c>
      <c r="F51" s="4"/>
    </row>
    <row r="52" spans="1:6" s="6" customFormat="1" ht="18" customHeight="1" x14ac:dyDescent="0.25">
      <c r="A52" s="13" t="s">
        <v>9</v>
      </c>
      <c r="B52" s="14">
        <v>10</v>
      </c>
      <c r="C52" s="14">
        <v>0</v>
      </c>
      <c r="D52" s="22">
        <f>D53+D54+D55</f>
        <v>71384.800000000003</v>
      </c>
      <c r="E52" s="22">
        <f>E53+E54+E55</f>
        <v>71349.8</v>
      </c>
      <c r="F52" s="5"/>
    </row>
    <row r="53" spans="1:6" ht="18" customHeight="1" x14ac:dyDescent="0.25">
      <c r="A53" s="16" t="s">
        <v>8</v>
      </c>
      <c r="B53" s="17">
        <v>10</v>
      </c>
      <c r="C53" s="17">
        <v>1</v>
      </c>
      <c r="D53" s="21">
        <v>5533.3</v>
      </c>
      <c r="E53" s="21">
        <v>5533.3</v>
      </c>
      <c r="F53" s="4"/>
    </row>
    <row r="54" spans="1:6" ht="18" customHeight="1" x14ac:dyDescent="0.25">
      <c r="A54" s="16" t="s">
        <v>7</v>
      </c>
      <c r="B54" s="17">
        <v>10</v>
      </c>
      <c r="C54" s="17">
        <v>3</v>
      </c>
      <c r="D54" s="21">
        <v>11024</v>
      </c>
      <c r="E54" s="21">
        <v>11024</v>
      </c>
      <c r="F54" s="4"/>
    </row>
    <row r="55" spans="1:6" ht="18" customHeight="1" x14ac:dyDescent="0.25">
      <c r="A55" s="16" t="s">
        <v>6</v>
      </c>
      <c r="B55" s="17">
        <v>10</v>
      </c>
      <c r="C55" s="17">
        <v>4</v>
      </c>
      <c r="D55" s="21">
        <v>54827.5</v>
      </c>
      <c r="E55" s="21">
        <v>54792.5</v>
      </c>
      <c r="F55" s="4"/>
    </row>
    <row r="56" spans="1:6" s="6" customFormat="1" ht="18" customHeight="1" x14ac:dyDescent="0.25">
      <c r="A56" s="13" t="s">
        <v>5</v>
      </c>
      <c r="B56" s="14">
        <v>11</v>
      </c>
      <c r="C56" s="14">
        <v>0</v>
      </c>
      <c r="D56" s="22">
        <f>D58+D60+D57+D59</f>
        <v>324128.10000000003</v>
      </c>
      <c r="E56" s="22">
        <f>E58+E60+E57+E59</f>
        <v>337086.5</v>
      </c>
      <c r="F56" s="5"/>
    </row>
    <row r="57" spans="1:6" ht="18" customHeight="1" x14ac:dyDescent="0.25">
      <c r="A57" s="16" t="s">
        <v>62</v>
      </c>
      <c r="B57" s="17">
        <v>11</v>
      </c>
      <c r="C57" s="17">
        <v>1</v>
      </c>
      <c r="D57" s="21">
        <v>221743.3</v>
      </c>
      <c r="E57" s="21">
        <v>230287.4</v>
      </c>
      <c r="F57" s="4"/>
    </row>
    <row r="58" spans="1:6" ht="18" customHeight="1" x14ac:dyDescent="0.25">
      <c r="A58" s="16" t="s">
        <v>4</v>
      </c>
      <c r="B58" s="17">
        <v>11</v>
      </c>
      <c r="C58" s="17">
        <v>2</v>
      </c>
      <c r="D58" s="21">
        <v>6044.5</v>
      </c>
      <c r="E58" s="21">
        <v>6416.8</v>
      </c>
      <c r="F58" s="4"/>
    </row>
    <row r="59" spans="1:6" ht="18" customHeight="1" x14ac:dyDescent="0.25">
      <c r="A59" s="16" t="s">
        <v>63</v>
      </c>
      <c r="B59" s="17">
        <v>11</v>
      </c>
      <c r="C59" s="17">
        <v>3</v>
      </c>
      <c r="D59" s="21">
        <v>10426.200000000001</v>
      </c>
      <c r="E59" s="21">
        <v>13757.7</v>
      </c>
      <c r="F59" s="4"/>
    </row>
    <row r="60" spans="1:6" ht="18" customHeight="1" x14ac:dyDescent="0.25">
      <c r="A60" s="16" t="s">
        <v>3</v>
      </c>
      <c r="B60" s="17">
        <v>11</v>
      </c>
      <c r="C60" s="17">
        <v>5</v>
      </c>
      <c r="D60" s="21">
        <v>85914.1</v>
      </c>
      <c r="E60" s="21">
        <v>86624.6</v>
      </c>
      <c r="F60" s="4"/>
    </row>
    <row r="61" spans="1:6" s="6" customFormat="1" ht="18" customHeight="1" x14ac:dyDescent="0.25">
      <c r="A61" s="13" t="s">
        <v>2</v>
      </c>
      <c r="B61" s="14">
        <v>12</v>
      </c>
      <c r="C61" s="14">
        <v>0</v>
      </c>
      <c r="D61" s="22">
        <f>D62</f>
        <v>15222.3</v>
      </c>
      <c r="E61" s="22">
        <f>E62</f>
        <v>15260.9</v>
      </c>
      <c r="F61" s="5"/>
    </row>
    <row r="62" spans="1:6" ht="18" customHeight="1" x14ac:dyDescent="0.25">
      <c r="A62" s="16" t="s">
        <v>1</v>
      </c>
      <c r="B62" s="17">
        <v>12</v>
      </c>
      <c r="C62" s="17">
        <v>2</v>
      </c>
      <c r="D62" s="21">
        <v>15222.3</v>
      </c>
      <c r="E62" s="21">
        <v>15260.9</v>
      </c>
      <c r="F62" s="4"/>
    </row>
    <row r="63" spans="1:6" s="6" customFormat="1" ht="18" customHeight="1" x14ac:dyDescent="0.25">
      <c r="A63" s="19" t="s">
        <v>0</v>
      </c>
      <c r="B63" s="19"/>
      <c r="C63" s="19"/>
      <c r="D63" s="22">
        <f>D61+D56+D52+D50+D47+D41+D39+D34+D28+D24+D16</f>
        <v>6161822.3999999976</v>
      </c>
      <c r="E63" s="22">
        <f>E61+E56+E52+E50+E47+E41+E39+E34+E28+E24+E16</f>
        <v>5256828.4999999991</v>
      </c>
      <c r="F63" s="5"/>
    </row>
    <row r="64" spans="1:6" ht="12.75" customHeight="1" x14ac:dyDescent="0.25">
      <c r="A64" s="3"/>
      <c r="B64" s="7"/>
      <c r="C64" s="7"/>
      <c r="D64" s="8"/>
      <c r="E64" s="3"/>
      <c r="F64" s="3"/>
    </row>
    <row r="65" spans="1:6" ht="12.75" customHeight="1" x14ac:dyDescent="0.25">
      <c r="A65" s="3"/>
      <c r="B65" s="7"/>
      <c r="C65" s="7"/>
      <c r="D65" s="7"/>
      <c r="E65" s="3"/>
      <c r="F65" s="3"/>
    </row>
    <row r="66" spans="1:6" ht="12.75" customHeight="1" x14ac:dyDescent="0.25">
      <c r="A66" s="3"/>
      <c r="B66" s="7"/>
      <c r="C66" s="7"/>
      <c r="D66" s="7"/>
      <c r="E66" s="3"/>
      <c r="F66" s="3"/>
    </row>
    <row r="67" spans="1:6" ht="12.75" customHeight="1" x14ac:dyDescent="0.25">
      <c r="A67" s="3"/>
      <c r="B67" s="7"/>
      <c r="C67" s="7"/>
      <c r="D67" s="7"/>
      <c r="E67" s="3"/>
      <c r="F67" s="3"/>
    </row>
    <row r="68" spans="1:6" ht="12.75" customHeight="1" x14ac:dyDescent="0.25">
      <c r="A68" s="3"/>
      <c r="B68" s="7"/>
      <c r="C68" s="7"/>
      <c r="D68" s="7"/>
      <c r="E68" s="3"/>
      <c r="F68" s="3"/>
    </row>
    <row r="69" spans="1:6" ht="12.75" customHeight="1" x14ac:dyDescent="0.25">
      <c r="A69" s="3"/>
      <c r="B69" s="7"/>
      <c r="C69" s="7"/>
      <c r="D69" s="7"/>
      <c r="E69" s="3"/>
      <c r="F69" s="3"/>
    </row>
    <row r="70" spans="1:6" ht="12.75" customHeight="1" x14ac:dyDescent="0.25">
      <c r="A70" s="3"/>
      <c r="B70" s="7"/>
      <c r="C70" s="7"/>
      <c r="D70" s="7"/>
      <c r="E70" s="3"/>
      <c r="F70" s="3"/>
    </row>
    <row r="71" spans="1:6" ht="12.75" customHeight="1" x14ac:dyDescent="0.25">
      <c r="A71" s="3"/>
      <c r="B71" s="7"/>
      <c r="C71" s="7"/>
      <c r="D71" s="7"/>
      <c r="E71" s="3"/>
      <c r="F71" s="3"/>
    </row>
    <row r="72" spans="1:6" ht="12.75" customHeight="1" x14ac:dyDescent="0.25">
      <c r="A72" s="3"/>
      <c r="B72" s="7"/>
      <c r="C72" s="7"/>
      <c r="D72" s="7"/>
      <c r="E72" s="3"/>
      <c r="F72" s="3"/>
    </row>
    <row r="73" spans="1:6" ht="12.75" customHeight="1" x14ac:dyDescent="0.25">
      <c r="A73" s="3"/>
      <c r="B73" s="7"/>
      <c r="C73" s="7"/>
      <c r="D73" s="7"/>
      <c r="E73" s="3"/>
      <c r="F73" s="3"/>
    </row>
    <row r="74" spans="1:6" ht="12.75" customHeight="1" x14ac:dyDescent="0.25">
      <c r="A74" s="3"/>
      <c r="B74" s="7"/>
      <c r="C74" s="7"/>
      <c r="D74" s="7"/>
      <c r="E74" s="3"/>
      <c r="F74" s="3"/>
    </row>
    <row r="75" spans="1:6" ht="12" customHeight="1" x14ac:dyDescent="0.25">
      <c r="A75" s="3"/>
      <c r="B75" s="7"/>
      <c r="C75" s="7"/>
      <c r="D75" s="7"/>
      <c r="E75" s="3"/>
      <c r="F75" s="3"/>
    </row>
  </sheetData>
  <mergeCells count="5">
    <mergeCell ref="A11:E11"/>
    <mergeCell ref="D13:E13"/>
    <mergeCell ref="A13:A14"/>
    <mergeCell ref="B13:B14"/>
    <mergeCell ref="C13:C14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68" firstPageNumber="170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 годы</vt:lpstr>
      <vt:lpstr>'2024-2025 годы'!Заголовки_для_печати</vt:lpstr>
      <vt:lpstr>'2024-2025 годы'!Область_печати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Мельченкова Оксана Викторовна</cp:lastModifiedBy>
  <cp:lastPrinted>2022-11-08T05:44:15Z</cp:lastPrinted>
  <dcterms:created xsi:type="dcterms:W3CDTF">2015-11-17T11:42:08Z</dcterms:created>
  <dcterms:modified xsi:type="dcterms:W3CDTF">2023-09-04T06:40:15Z</dcterms:modified>
</cp:coreProperties>
</file>